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445" windowWidth="15210" windowHeight="7110"/>
  </bookViews>
  <sheets>
    <sheet name="ТРАФАРЕТ" sheetId="1" r:id="rId1"/>
  </sheets>
  <definedNames>
    <definedName name="_xlnm.Print_Area" localSheetId="0">ТРАФАРЕТ!$A$1:$E$73</definedName>
  </definedNames>
  <calcPr calcId="145621"/>
</workbook>
</file>

<file path=xl/calcChain.xml><?xml version="1.0" encoding="utf-8"?>
<calcChain xmlns="http://schemas.openxmlformats.org/spreadsheetml/2006/main">
  <c r="F72" i="1" l="1"/>
  <c r="F67" i="1"/>
  <c r="F58" i="1"/>
  <c r="F50" i="1"/>
  <c r="F35" i="1"/>
  <c r="F31" i="1"/>
  <c r="F30" i="1"/>
  <c r="F28" i="1"/>
  <c r="F27" i="1"/>
  <c r="F24" i="1"/>
  <c r="F18" i="1"/>
  <c r="F15" i="1"/>
  <c r="F12" i="1"/>
  <c r="F9" i="1"/>
</calcChain>
</file>

<file path=xl/sharedStrings.xml><?xml version="1.0" encoding="utf-8"?>
<sst xmlns="http://schemas.openxmlformats.org/spreadsheetml/2006/main" count="138" uniqueCount="78">
  <si>
    <t>Приложение № 1</t>
  </si>
  <si>
    <t>Целевые значения критериев доступности и качества медицинской помощи, утвержденные территориальными программами государственных гарантий бесплатного оказания гражданам медицинской помощи на 2015 год</t>
  </si>
  <si>
    <t>(наименование субъекта Российской Федерации)</t>
  </si>
  <si>
    <t>Наименование показателя</t>
  </si>
  <si>
    <t>Единица измерения</t>
  </si>
  <si>
    <t>Целевые значения показателя</t>
  </si>
  <si>
    <t>Фактические  значения показателя</t>
  </si>
  <si>
    <t>Удовлетворенность населения медицинской помощью</t>
  </si>
  <si>
    <t xml:space="preserve">процент от числа опрошенных </t>
  </si>
  <si>
    <t>городское население</t>
  </si>
  <si>
    <t>сельское население</t>
  </si>
  <si>
    <t>Смертность населения</t>
  </si>
  <si>
    <t>на 1000 человек населения</t>
  </si>
  <si>
    <t xml:space="preserve">  городское население</t>
  </si>
  <si>
    <t xml:space="preserve"> сельское население</t>
  </si>
  <si>
    <t xml:space="preserve"> на 1000 человек населения</t>
  </si>
  <si>
    <t>Смертность населения от болезней системы кровообращения</t>
  </si>
  <si>
    <t xml:space="preserve"> на 100 тыс. человек населения</t>
  </si>
  <si>
    <t>Смертность населения от новообразований</t>
  </si>
  <si>
    <t>на 100 тыс. человек населения</t>
  </si>
  <si>
    <t>сельское  население</t>
  </si>
  <si>
    <t>4.1</t>
  </si>
  <si>
    <t xml:space="preserve">  в том числе:                                                                 от злокачественных новообразований</t>
  </si>
  <si>
    <t>Смертность населения от туберкулеза</t>
  </si>
  <si>
    <t>Смертность населения  в трудоспособном возрасте</t>
  </si>
  <si>
    <t xml:space="preserve"> на 100 тыс. человек населения соответствующего возраста</t>
  </si>
  <si>
    <t xml:space="preserve">Смертность населения трудоспособного возраста от болезней системы кровообращения </t>
  </si>
  <si>
    <t>Доля умерших в трудоспособном возрасте на дому в общем количестве умерших в трудоспособном возрсте</t>
  </si>
  <si>
    <t>процент</t>
  </si>
  <si>
    <t xml:space="preserve">Материнская смертность </t>
  </si>
  <si>
    <t>на 100 тыс. родившихся живыми</t>
  </si>
  <si>
    <t>Младенческая смертность</t>
  </si>
  <si>
    <t>на 1000  родившихся живыми</t>
  </si>
  <si>
    <t>в городской местности</t>
  </si>
  <si>
    <t xml:space="preserve">на 1000  родившихся живыми </t>
  </si>
  <si>
    <t>в сельской местности</t>
  </si>
  <si>
    <t>Доля умерших в возрасте до 1 года на дому в общем количестве умерших в возрасте до 1 года</t>
  </si>
  <si>
    <t>Смертность детей в возрасте 0 - 4 лет</t>
  </si>
  <si>
    <t>на 100 тыс. человек населения соответствующего  возраста</t>
  </si>
  <si>
    <t>Доля умерших  в возрасте 0 - 4 лет на дому в общем количестве умерших в возрасте 0-4 лет</t>
  </si>
  <si>
    <t>Смертность детей в возрасте 0-17 лет</t>
  </si>
  <si>
    <t>Доля умерших  в возрасте 0 - 17 лет на дому в общем количестве умерших в возрасте 0-17 лет</t>
  </si>
  <si>
    <t>Доля пациентов со злокачественными новообразованиями, состоящих на учете с момента установления диагноза 5 лет и более, в общем числе пациентов со злокачественными новообразованиями, состоящих на учете</t>
  </si>
  <si>
    <t>Обеспеченность населения врачами</t>
  </si>
  <si>
    <t>на 10 тыс. человек населения</t>
  </si>
  <si>
    <t>на 10 тыс. человек   населения</t>
  </si>
  <si>
    <t>на 10 тыс. человек  населения</t>
  </si>
  <si>
    <t>17.1</t>
  </si>
  <si>
    <t xml:space="preserve">      в том числе:                                     оказывающих медицинскую помощь в амбулаторных условиях</t>
  </si>
  <si>
    <t xml:space="preserve">оказывающих медицнискую помощь в стационарных условиях </t>
  </si>
  <si>
    <t>Обеспеченность населения средним медицинским персоналом</t>
  </si>
  <si>
    <t>18.1</t>
  </si>
  <si>
    <t xml:space="preserve">        в том числе:                                                        оказывающих медицинскую помощь в амбулаторных условиях</t>
  </si>
  <si>
    <t>Средняя длительность лечения в медицинских организациях, оказывающих медицинскую помощь в стационарных условиях  (в среднем по субъекту Российской Федерации)</t>
  </si>
  <si>
    <t>день</t>
  </si>
  <si>
    <t>Среднегодовая  занятость койки</t>
  </si>
  <si>
    <t>в  сельской  местности</t>
  </si>
  <si>
    <t>Доля расходов на оказание медицинской помощи в условиях дневных стационаров в общих расходах на территориальную программу государственных гарантий бесплатного оказания медицинской помощи</t>
  </si>
  <si>
    <t>Доля расходов на оказание медицинской помощи в амбулаторных условиях в неотложной форме в общих расходах на территориальную программу государственных гарантий бесплатного оказания медицинской помощи</t>
  </si>
  <si>
    <t>Доля впервые выявленных случаев туберкулеза в ранней стадии в общем количестве случаев выявленного туберкулеза в течение года</t>
  </si>
  <si>
    <t>Доля впервые выявленных случаев онкологических заболеваний на ранних стадиях (I и II стадии) в общем количестве выявленных случаев онкологических заболеваний в течение года</t>
  </si>
  <si>
    <t>Полнота охвата профилактическими медицинскими осмотрами детей</t>
  </si>
  <si>
    <t>Доля пациентов, получивших специализированную медицинскую помощь в стационарных условиях в медицинских организациях, подведомственных федеральным органам исполнительной власти,  в общем числе пациентов, которым была оказана медицинская помощь в стационарных условиях в рамках территориальной программы обязательного медицинского страхования</t>
  </si>
  <si>
    <t>Число лиц, проживающих в сельской местности, которым оказана скорая медицинская помощь</t>
  </si>
  <si>
    <t>на 1000 человек сельского населения</t>
  </si>
  <si>
    <t>Доля фельдшерско-акушерских пунктов и фельдшерских пунктов, находящихся в аварийном состоянии и требующих капитального ремонта, в общем количестве фельдшерско-акушерских пунктов и фельдшерских пунктов</t>
  </si>
  <si>
    <t>Доля выездов бригад скорой медицинской помощи со временем доезда до пациента менее 20 минут с момента вызова в общем количестве вызовов</t>
  </si>
  <si>
    <t>Доля пациентов с инфарктом миокарда, госпитализированных в первые 6 часов от начала заболевания, в общем количестве госпитализированных пацентов с инфарктом миокарда</t>
  </si>
  <si>
    <t>Доля пациентов с острым инфарктом миокарда, которым проведена тромболическая терапия, в общем количестве пациентов с острым инфарктом миокарда</t>
  </si>
  <si>
    <t xml:space="preserve">Доля пациентов с острым инфарктом миокарда, которым проведено стентирование коронарных артерий, в общем количестве пациентов с острым инфарктом миокарда </t>
  </si>
  <si>
    <t>Количество проведенных выездной бригадой скорой медицинской помощи тромболизисов у пациентов с острым и повторным инфарктом миокарда  в расчете на 100 пациентов с острым и повторным инфарктом миокарда , которым оказана медицинская помощь выездными бригадами скорой медицинской помощи</t>
  </si>
  <si>
    <t xml:space="preserve">на 100 пациентов </t>
  </si>
  <si>
    <t>Доля пациентов с острыми цереброваскулярными болезнями, госпитализированных в первые 6 часов от начала заболевания, в общем количестве госпитализированных пациентов с острыми цереброваскулярными болезнями</t>
  </si>
  <si>
    <t>Доля пациентов с острым ишемическим инсультом, которым проведена тромболическая терапия в первые 6 часов госпитализации, в общем количестве пациентов с острым ишемическим инсультом</t>
  </si>
  <si>
    <t>Количество обоснованных жалоб, в том числе на отказ в оказании медицинской помощи, предоставляемой в рамках территориальной программы государственных гарантий бесплатного оказания медицинской помощи</t>
  </si>
  <si>
    <t>единица</t>
  </si>
  <si>
    <t xml:space="preserve">    </t>
  </si>
  <si>
    <t xml:space="preserve">ГБУЗ РБ Чишминская центральная районная больница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</si>
</sst>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39">
    <xf numFmtId="0" fontId="0" fillId="0" borderId="0" xfId="0"/>
    <xf numFmtId="0" fontId="1" fillId="0" borderId="0" xfId="18"/>
    <xf numFmtId="0" fontId="18" fillId="0" borderId="0" xfId="18" applyFont="1" applyAlignment="1">
      <alignment horizontal="right"/>
    </xf>
    <xf numFmtId="0" fontId="19" fillId="0" borderId="0" xfId="18" applyFont="1"/>
    <xf numFmtId="0" fontId="18" fillId="0" borderId="0" xfId="18" applyFont="1"/>
    <xf numFmtId="0" fontId="20" fillId="0" borderId="0" xfId="18" applyFont="1" applyAlignment="1">
      <alignment horizontal="center" wrapText="1"/>
    </xf>
    <xf numFmtId="0" fontId="19" fillId="0" borderId="0" xfId="18" applyFont="1" applyAlignment="1">
      <alignment horizontal="center" vertical="center"/>
    </xf>
    <xf numFmtId="0" fontId="20" fillId="0" borderId="0" xfId="18" applyFont="1" applyAlignment="1">
      <alignment horizontal="center" vertical="center" wrapText="1"/>
    </xf>
    <xf numFmtId="0" fontId="21" fillId="0" borderId="0" xfId="18" applyFont="1"/>
    <xf numFmtId="0" fontId="21" fillId="0" borderId="10" xfId="18" applyFont="1" applyBorder="1"/>
    <xf numFmtId="0" fontId="21" fillId="0" borderId="0" xfId="18" applyFont="1" applyAlignment="1">
      <alignment horizontal="center" vertical="center"/>
    </xf>
    <xf numFmtId="0" fontId="21" fillId="0" borderId="11" xfId="18" applyFont="1" applyBorder="1" applyAlignment="1">
      <alignment horizontal="center" vertical="center" wrapText="1"/>
    </xf>
    <xf numFmtId="0" fontId="21" fillId="0" borderId="12" xfId="18" applyFont="1" applyBorder="1" applyAlignment="1">
      <alignment horizontal="center" vertical="center" wrapText="1"/>
    </xf>
    <xf numFmtId="0" fontId="21" fillId="0" borderId="10" xfId="18" applyFont="1" applyBorder="1" applyAlignment="1">
      <alignment horizontal="center" vertical="center" wrapText="1"/>
    </xf>
    <xf numFmtId="0" fontId="21" fillId="0" borderId="13" xfId="18" applyFont="1" applyBorder="1" applyAlignment="1">
      <alignment horizontal="center" vertical="top" wrapText="1"/>
    </xf>
    <xf numFmtId="0" fontId="21" fillId="0" borderId="10" xfId="18" applyFont="1" applyBorder="1" applyAlignment="1">
      <alignment horizontal="center" vertical="top" wrapText="1"/>
    </xf>
    <xf numFmtId="0" fontId="21" fillId="0" borderId="10" xfId="18" applyFont="1" applyBorder="1" applyAlignment="1">
      <alignment horizontal="center" vertical="center"/>
    </xf>
    <xf numFmtId="0" fontId="21" fillId="0" borderId="13" xfId="18" applyFont="1" applyBorder="1" applyAlignment="1">
      <alignment horizontal="left" vertical="center" wrapText="1"/>
    </xf>
    <xf numFmtId="0" fontId="21" fillId="0" borderId="13" xfId="18" applyFont="1" applyBorder="1" applyAlignment="1">
      <alignment horizontal="left" vertical="center" wrapText="1" indent="1"/>
    </xf>
    <xf numFmtId="0" fontId="21" fillId="0" borderId="11" xfId="18" applyFont="1" applyBorder="1" applyAlignment="1">
      <alignment horizontal="left" vertical="center" wrapText="1"/>
    </xf>
    <xf numFmtId="0" fontId="21" fillId="0" borderId="13" xfId="18" applyFont="1" applyBorder="1" applyAlignment="1">
      <alignment horizontal="center" vertical="center" wrapText="1"/>
    </xf>
    <xf numFmtId="0" fontId="21" fillId="0" borderId="11" xfId="18" applyFont="1" applyBorder="1" applyAlignment="1">
      <alignment horizontal="left" vertical="center" wrapText="1" indent="1"/>
    </xf>
    <xf numFmtId="0" fontId="21" fillId="0" borderId="13" xfId="18" applyFont="1" applyBorder="1" applyAlignment="1">
      <alignment horizontal="left" vertical="center" wrapText="1" indent="3"/>
    </xf>
    <xf numFmtId="0" fontId="21" fillId="0" borderId="12" xfId="18" applyFont="1" applyBorder="1" applyAlignment="1">
      <alignment horizontal="center" vertical="center"/>
    </xf>
    <xf numFmtId="0" fontId="21" fillId="0" borderId="14" xfId="18" applyFont="1" applyBorder="1" applyAlignment="1">
      <alignment horizontal="center" vertical="center"/>
    </xf>
    <xf numFmtId="0" fontId="21" fillId="0" borderId="10" xfId="18" applyFont="1" applyBorder="1" applyAlignment="1">
      <alignment horizontal="left" vertical="center" wrapText="1" indent="3"/>
    </xf>
    <xf numFmtId="0" fontId="21" fillId="0" borderId="15" xfId="18" applyFont="1" applyBorder="1" applyAlignment="1">
      <alignment horizontal="center" vertical="center"/>
    </xf>
    <xf numFmtId="49" fontId="21" fillId="0" borderId="14" xfId="18" applyNumberFormat="1" applyFont="1" applyBorder="1" applyAlignment="1">
      <alignment horizontal="center" vertical="center"/>
    </xf>
    <xf numFmtId="49" fontId="21" fillId="0" borderId="12" xfId="18" applyNumberFormat="1" applyFont="1" applyBorder="1" applyAlignment="1">
      <alignment horizontal="center" vertical="center"/>
    </xf>
    <xf numFmtId="0" fontId="21" fillId="0" borderId="10" xfId="18" applyFont="1" applyBorder="1" applyAlignment="1">
      <alignment horizontal="left" vertical="center" wrapText="1" indent="1"/>
    </xf>
    <xf numFmtId="0" fontId="1" fillId="0" borderId="0" xfId="18" applyAlignment="1"/>
    <xf numFmtId="164" fontId="21" fillId="15" borderId="10" xfId="18" applyNumberFormat="1" applyFont="1" applyFill="1" applyBorder="1" applyAlignment="1" applyProtection="1">
      <alignment horizontal="right" wrapText="1"/>
      <protection locked="0"/>
    </xf>
    <xf numFmtId="0" fontId="21" fillId="15" borderId="13" xfId="18" applyFont="1" applyFill="1" applyBorder="1" applyAlignment="1" applyProtection="1">
      <alignment wrapText="1"/>
      <protection locked="0"/>
    </xf>
    <xf numFmtId="0" fontId="20" fillId="0" borderId="0" xfId="18" applyFont="1" applyAlignment="1">
      <alignment horizontal="center" wrapText="1"/>
    </xf>
    <xf numFmtId="0" fontId="20" fillId="16" borderId="16" xfId="18" applyFont="1" applyFill="1" applyBorder="1" applyAlignment="1">
      <alignment horizontal="center" vertical="center" wrapText="1"/>
    </xf>
    <xf numFmtId="0" fontId="21" fillId="0" borderId="17" xfId="18" applyFont="1" applyBorder="1" applyAlignment="1">
      <alignment horizontal="center"/>
    </xf>
    <xf numFmtId="0" fontId="21" fillId="0" borderId="12" xfId="18" applyFont="1" applyBorder="1" applyAlignment="1">
      <alignment horizontal="center" vertical="center"/>
    </xf>
    <xf numFmtId="0" fontId="21" fillId="0" borderId="15" xfId="18" applyFont="1" applyBorder="1" applyAlignment="1">
      <alignment horizontal="center" vertical="center"/>
    </xf>
    <xf numFmtId="0" fontId="21" fillId="0" borderId="14" xfId="18" applyFont="1" applyBorder="1" applyAlignment="1">
      <alignment horizontal="center" vertical="center"/>
    </xf>
  </cellXfs>
  <cellStyles count="25">
    <cellStyle name="Акцент1 2" xfId="1"/>
    <cellStyle name="Акцент2 2" xfId="2"/>
    <cellStyle name="Акцент3 2" xfId="3"/>
    <cellStyle name="Акцент4 2" xfId="4"/>
    <cellStyle name="Акцент5 2" xfId="5"/>
    <cellStyle name="Акцент6 2" xfId="6"/>
    <cellStyle name="Ввод  2" xfId="7"/>
    <cellStyle name="Вывод 2" xfId="8"/>
    <cellStyle name="Вычисление 2" xfId="9"/>
    <cellStyle name="Заголовок 1 2" xfId="10"/>
    <cellStyle name="Заголовок 2 2" xfId="11"/>
    <cellStyle name="Заголовок 3 2" xfId="12"/>
    <cellStyle name="Заголовок 4 2" xfId="13"/>
    <cellStyle name="Итог 2" xfId="14"/>
    <cellStyle name="Контрольная ячейка 2" xfId="15"/>
    <cellStyle name="Название 2" xfId="16"/>
    <cellStyle name="Нейтральный 2" xfId="17"/>
    <cellStyle name="Обычный" xfId="0" builtinId="0"/>
    <cellStyle name="Обычный 2" xfId="18"/>
    <cellStyle name="Плохой 2" xfId="19"/>
    <cellStyle name="Пояснение 2" xfId="20"/>
    <cellStyle name="Примечание 2" xfId="21"/>
    <cellStyle name="Связанная ячейка 2" xfId="22"/>
    <cellStyle name="Текст предупреждения 2" xfId="23"/>
    <cellStyle name="Хороший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73"/>
  <sheetViews>
    <sheetView tabSelected="1" view="pageBreakPreview" topLeftCell="A46" zoomScale="60" zoomScaleNormal="100" workbookViewId="0">
      <selection activeCell="F12" sqref="F12"/>
    </sheetView>
  </sheetViews>
  <sheetFormatPr defaultRowHeight="15" x14ac:dyDescent="0.25"/>
  <cols>
    <col min="1" max="1" width="5.85546875" customWidth="1"/>
    <col min="2" max="2" width="55.85546875" customWidth="1"/>
    <col min="3" max="3" width="19.85546875" customWidth="1"/>
    <col min="4" max="4" width="18.140625" customWidth="1"/>
    <col min="5" max="5" width="27.7109375" customWidth="1"/>
  </cols>
  <sheetData>
    <row r="1" spans="1:7" x14ac:dyDescent="0.25">
      <c r="A1" s="1"/>
      <c r="B1" s="1"/>
      <c r="C1" s="6"/>
      <c r="D1" s="3"/>
      <c r="E1" s="2" t="s">
        <v>0</v>
      </c>
      <c r="F1" s="1"/>
      <c r="G1" s="1"/>
    </row>
    <row r="2" spans="1:7" ht="15.75" x14ac:dyDescent="0.25">
      <c r="A2" s="8"/>
      <c r="B2" s="33" t="s">
        <v>1</v>
      </c>
      <c r="C2" s="33"/>
      <c r="D2" s="33"/>
      <c r="E2" s="33"/>
      <c r="F2" s="1"/>
      <c r="G2" s="1"/>
    </row>
    <row r="3" spans="1:7" ht="15.75" x14ac:dyDescent="0.25">
      <c r="A3" s="8"/>
      <c r="B3" s="33"/>
      <c r="C3" s="33"/>
      <c r="D3" s="33"/>
      <c r="E3" s="33"/>
      <c r="F3" s="1"/>
      <c r="G3" s="1"/>
    </row>
    <row r="4" spans="1:7" ht="15.75" x14ac:dyDescent="0.25">
      <c r="A4" s="8"/>
      <c r="B4" s="5"/>
      <c r="C4" s="7"/>
      <c r="D4" s="5"/>
      <c r="E4" s="5"/>
      <c r="F4" s="1"/>
      <c r="G4" s="1"/>
    </row>
    <row r="5" spans="1:7" ht="15.75" x14ac:dyDescent="0.25">
      <c r="A5" s="8"/>
      <c r="B5" s="34" t="s">
        <v>77</v>
      </c>
      <c r="C5" s="34"/>
      <c r="D5" s="34"/>
      <c r="E5" s="34"/>
      <c r="F5" s="1"/>
      <c r="G5" s="1"/>
    </row>
    <row r="6" spans="1:7" ht="15.75" x14ac:dyDescent="0.25">
      <c r="A6" s="35" t="s">
        <v>2</v>
      </c>
      <c r="B6" s="35"/>
      <c r="C6" s="35"/>
      <c r="D6" s="35"/>
      <c r="E6" s="35"/>
      <c r="F6" s="1"/>
      <c r="G6" s="1"/>
    </row>
    <row r="7" spans="1:7" ht="47.25" x14ac:dyDescent="0.25">
      <c r="A7" s="9"/>
      <c r="B7" s="11" t="s">
        <v>3</v>
      </c>
      <c r="C7" s="12" t="s">
        <v>4</v>
      </c>
      <c r="D7" s="13" t="s">
        <v>5</v>
      </c>
      <c r="E7" s="12" t="s">
        <v>6</v>
      </c>
      <c r="F7" s="1"/>
      <c r="G7" s="1"/>
    </row>
    <row r="8" spans="1:7" ht="15.75" x14ac:dyDescent="0.25">
      <c r="A8" s="9"/>
      <c r="B8" s="14">
        <v>1</v>
      </c>
      <c r="C8" s="13">
        <v>2</v>
      </c>
      <c r="D8" s="15">
        <v>3</v>
      </c>
      <c r="E8" s="15">
        <v>4</v>
      </c>
      <c r="F8" s="1"/>
      <c r="G8" s="1"/>
    </row>
    <row r="9" spans="1:7" ht="31.5" x14ac:dyDescent="0.25">
      <c r="A9" s="23">
        <v>1</v>
      </c>
      <c r="B9" s="17" t="s">
        <v>7</v>
      </c>
      <c r="C9" s="13" t="s">
        <v>8</v>
      </c>
      <c r="D9" s="31">
        <v>80</v>
      </c>
      <c r="E9" s="31">
        <v>65</v>
      </c>
      <c r="F9" s="1">
        <f>IF(D9&gt;0,IF(E9&gt;0,1,0),0)</f>
        <v>1</v>
      </c>
      <c r="G9" s="1"/>
    </row>
    <row r="10" spans="1:7" ht="31.5" x14ac:dyDescent="0.25">
      <c r="A10" s="26"/>
      <c r="B10" s="25" t="s">
        <v>9</v>
      </c>
      <c r="C10" s="13" t="s">
        <v>8</v>
      </c>
      <c r="D10" s="32">
        <v>0</v>
      </c>
      <c r="E10" s="31">
        <v>0</v>
      </c>
      <c r="F10" s="1"/>
      <c r="G10" s="1"/>
    </row>
    <row r="11" spans="1:7" ht="31.5" x14ac:dyDescent="0.25">
      <c r="A11" s="24"/>
      <c r="B11" s="22" t="s">
        <v>10</v>
      </c>
      <c r="C11" s="13" t="s">
        <v>8</v>
      </c>
      <c r="D11" s="32">
        <v>80</v>
      </c>
      <c r="E11" s="31">
        <v>65</v>
      </c>
      <c r="F11" s="1"/>
      <c r="G11" s="1"/>
    </row>
    <row r="12" spans="1:7" ht="31.5" x14ac:dyDescent="0.25">
      <c r="A12" s="23">
        <v>2</v>
      </c>
      <c r="B12" s="17" t="s">
        <v>11</v>
      </c>
      <c r="C12" s="13" t="s">
        <v>12</v>
      </c>
      <c r="D12" s="31">
        <v>13.6</v>
      </c>
      <c r="E12" s="31">
        <v>13.3</v>
      </c>
      <c r="F12" s="1">
        <f>IF(D12&gt;0,IF(E12&gt;0,1,0),0)</f>
        <v>1</v>
      </c>
      <c r="G12" s="1"/>
    </row>
    <row r="13" spans="1:7" ht="31.5" x14ac:dyDescent="0.25">
      <c r="A13" s="26"/>
      <c r="B13" s="25" t="s">
        <v>13</v>
      </c>
      <c r="C13" s="13" t="s">
        <v>12</v>
      </c>
      <c r="D13" s="31">
        <v>0</v>
      </c>
      <c r="E13" s="31">
        <v>0</v>
      </c>
      <c r="F13" s="1"/>
      <c r="G13" s="1"/>
    </row>
    <row r="14" spans="1:7" ht="31.5" x14ac:dyDescent="0.25">
      <c r="A14" s="24"/>
      <c r="B14" s="25" t="s">
        <v>14</v>
      </c>
      <c r="C14" s="13" t="s">
        <v>15</v>
      </c>
      <c r="D14" s="31">
        <v>13.6</v>
      </c>
      <c r="E14" s="31">
        <v>13.3</v>
      </c>
      <c r="F14" s="1"/>
      <c r="G14" s="1"/>
    </row>
    <row r="15" spans="1:7" ht="31.5" x14ac:dyDescent="0.25">
      <c r="A15" s="23">
        <v>3</v>
      </c>
      <c r="B15" s="17" t="s">
        <v>16</v>
      </c>
      <c r="C15" s="13" t="s">
        <v>17</v>
      </c>
      <c r="D15" s="31">
        <v>394.7</v>
      </c>
      <c r="E15" s="31">
        <v>393.8</v>
      </c>
      <c r="F15" s="1">
        <f>IF(D15&gt;0,IF(E15&gt;0,1,0),0)</f>
        <v>1</v>
      </c>
      <c r="G15" s="1"/>
    </row>
    <row r="16" spans="1:7" ht="31.5" x14ac:dyDescent="0.25">
      <c r="A16" s="26"/>
      <c r="B16" s="22" t="s">
        <v>9</v>
      </c>
      <c r="C16" s="13" t="s">
        <v>17</v>
      </c>
      <c r="D16" s="31">
        <v>0</v>
      </c>
      <c r="E16" s="31">
        <v>0</v>
      </c>
      <c r="F16" s="1"/>
      <c r="G16" s="1"/>
    </row>
    <row r="17" spans="1:7" ht="31.5" x14ac:dyDescent="0.25">
      <c r="A17" s="24"/>
      <c r="B17" s="22" t="s">
        <v>10</v>
      </c>
      <c r="C17" s="13" t="s">
        <v>17</v>
      </c>
      <c r="D17" s="31">
        <v>394.7</v>
      </c>
      <c r="E17" s="31">
        <v>393.8</v>
      </c>
      <c r="F17" s="1"/>
      <c r="G17" s="1"/>
    </row>
    <row r="18" spans="1:7" ht="31.5" x14ac:dyDescent="0.25">
      <c r="A18" s="23">
        <v>4</v>
      </c>
      <c r="B18" s="17" t="s">
        <v>18</v>
      </c>
      <c r="C18" s="13" t="s">
        <v>17</v>
      </c>
      <c r="D18" s="31">
        <v>126.8</v>
      </c>
      <c r="E18" s="31">
        <v>152.6</v>
      </c>
      <c r="F18" s="1">
        <f>IF(D18&gt;0,IF(E18&gt;0,1,0),0)</f>
        <v>1</v>
      </c>
      <c r="G18" s="1"/>
    </row>
    <row r="19" spans="1:7" ht="31.5" x14ac:dyDescent="0.25">
      <c r="A19" s="26"/>
      <c r="B19" s="22" t="s">
        <v>9</v>
      </c>
      <c r="C19" s="13" t="s">
        <v>19</v>
      </c>
      <c r="D19" s="31">
        <v>0</v>
      </c>
      <c r="E19" s="31">
        <v>0</v>
      </c>
      <c r="F19" s="1"/>
      <c r="G19" s="1"/>
    </row>
    <row r="20" spans="1:7" ht="31.5" x14ac:dyDescent="0.25">
      <c r="A20" s="24"/>
      <c r="B20" s="22" t="s">
        <v>20</v>
      </c>
      <c r="C20" s="13" t="s">
        <v>17</v>
      </c>
      <c r="D20" s="31">
        <v>126.8</v>
      </c>
      <c r="E20" s="31">
        <v>152.6</v>
      </c>
      <c r="F20" s="1"/>
      <c r="G20" s="1"/>
    </row>
    <row r="21" spans="1:7" ht="31.5" x14ac:dyDescent="0.25">
      <c r="A21" s="28" t="s">
        <v>21</v>
      </c>
      <c r="B21" s="18" t="s">
        <v>22</v>
      </c>
      <c r="C21" s="13" t="s">
        <v>17</v>
      </c>
      <c r="D21" s="31">
        <v>126.8</v>
      </c>
      <c r="E21" s="31">
        <v>152.6</v>
      </c>
      <c r="F21" s="1"/>
      <c r="G21" s="1"/>
    </row>
    <row r="22" spans="1:7" ht="31.5" x14ac:dyDescent="0.25">
      <c r="A22" s="26"/>
      <c r="B22" s="22" t="s">
        <v>9</v>
      </c>
      <c r="C22" s="13" t="s">
        <v>17</v>
      </c>
      <c r="D22" s="31">
        <v>0</v>
      </c>
      <c r="E22" s="31">
        <v>0</v>
      </c>
      <c r="F22" s="1"/>
      <c r="G22" s="1"/>
    </row>
    <row r="23" spans="1:7" ht="31.5" x14ac:dyDescent="0.25">
      <c r="A23" s="24"/>
      <c r="B23" s="22" t="s">
        <v>20</v>
      </c>
      <c r="C23" s="13" t="s">
        <v>19</v>
      </c>
      <c r="D23" s="31">
        <v>126.8</v>
      </c>
      <c r="E23" s="31">
        <v>152.6</v>
      </c>
      <c r="F23" s="1"/>
      <c r="G23" s="1"/>
    </row>
    <row r="24" spans="1:7" ht="31.5" x14ac:dyDescent="0.25">
      <c r="A24" s="23">
        <v>5</v>
      </c>
      <c r="B24" s="17" t="s">
        <v>23</v>
      </c>
      <c r="C24" s="13" t="s">
        <v>19</v>
      </c>
      <c r="D24" s="31">
        <v>3.7</v>
      </c>
      <c r="E24" s="31">
        <v>3.7</v>
      </c>
      <c r="F24" s="1">
        <f>IF(D24&gt;0,IF(E24&gt;0,1,0),0)</f>
        <v>1</v>
      </c>
      <c r="G24" s="1"/>
    </row>
    <row r="25" spans="1:7" ht="31.5" x14ac:dyDescent="0.25">
      <c r="A25" s="24"/>
      <c r="B25" s="22" t="s">
        <v>9</v>
      </c>
      <c r="C25" s="13" t="s">
        <v>19</v>
      </c>
      <c r="D25" s="31">
        <v>0</v>
      </c>
      <c r="E25" s="31">
        <v>0</v>
      </c>
      <c r="F25" s="1"/>
      <c r="G25" s="1"/>
    </row>
    <row r="26" spans="1:7" ht="31.5" x14ac:dyDescent="0.25">
      <c r="A26" s="24"/>
      <c r="B26" s="22" t="s">
        <v>20</v>
      </c>
      <c r="C26" s="13" t="s">
        <v>17</v>
      </c>
      <c r="D26" s="31">
        <v>3.7</v>
      </c>
      <c r="E26" s="31">
        <v>3.7</v>
      </c>
      <c r="F26" s="1"/>
      <c r="G26" s="1"/>
    </row>
    <row r="27" spans="1:7" ht="63" x14ac:dyDescent="0.25">
      <c r="A27" s="24">
        <v>6</v>
      </c>
      <c r="B27" s="17" t="s">
        <v>24</v>
      </c>
      <c r="C27" s="13" t="s">
        <v>25</v>
      </c>
      <c r="D27" s="31">
        <v>619</v>
      </c>
      <c r="E27" s="31">
        <v>647</v>
      </c>
      <c r="F27" s="1">
        <f>IF(D27&gt;0,IF(E27&gt;0,1,0),0)</f>
        <v>1</v>
      </c>
      <c r="G27" s="1"/>
    </row>
    <row r="28" spans="1:7" ht="63" x14ac:dyDescent="0.25">
      <c r="A28" s="16">
        <v>7</v>
      </c>
      <c r="B28" s="17" t="s">
        <v>26</v>
      </c>
      <c r="C28" s="13" t="s">
        <v>25</v>
      </c>
      <c r="D28" s="31">
        <v>77.900000000000006</v>
      </c>
      <c r="E28" s="31">
        <v>80.5</v>
      </c>
      <c r="F28" s="1">
        <f>IF(D28&gt;0,IF(E28&gt;0,1,0),0)</f>
        <v>1</v>
      </c>
      <c r="G28" s="1"/>
    </row>
    <row r="29" spans="1:7" ht="31.5" x14ac:dyDescent="0.25">
      <c r="A29" s="16">
        <v>8</v>
      </c>
      <c r="B29" s="17" t="s">
        <v>27</v>
      </c>
      <c r="C29" s="13" t="s">
        <v>28</v>
      </c>
      <c r="D29" s="31">
        <v>37.4</v>
      </c>
      <c r="E29" s="31">
        <v>47.2</v>
      </c>
      <c r="F29" s="1"/>
      <c r="G29" s="1"/>
    </row>
    <row r="30" spans="1:7" ht="47.25" x14ac:dyDescent="0.25">
      <c r="A30" s="16">
        <v>9</v>
      </c>
      <c r="B30" s="17" t="s">
        <v>29</v>
      </c>
      <c r="C30" s="13" t="s">
        <v>30</v>
      </c>
      <c r="D30" s="31">
        <v>0</v>
      </c>
      <c r="E30" s="31">
        <v>0</v>
      </c>
      <c r="F30" s="1">
        <f>IF(D30&gt;0,IF(E30&gt;0,1,0),0)</f>
        <v>0</v>
      </c>
      <c r="G30" s="1"/>
    </row>
    <row r="31" spans="1:7" ht="47.25" x14ac:dyDescent="0.25">
      <c r="A31" s="23">
        <v>10</v>
      </c>
      <c r="B31" s="17" t="s">
        <v>31</v>
      </c>
      <c r="C31" s="13" t="s">
        <v>32</v>
      </c>
      <c r="D31" s="31">
        <v>6.8</v>
      </c>
      <c r="E31" s="31">
        <v>7</v>
      </c>
      <c r="F31" s="1">
        <f>IF(D31&gt;0,IF(E31&gt;0,1,0),0)</f>
        <v>1</v>
      </c>
      <c r="G31" s="1"/>
    </row>
    <row r="32" spans="1:7" ht="47.25" x14ac:dyDescent="0.25">
      <c r="A32" s="26"/>
      <c r="B32" s="25" t="s">
        <v>33</v>
      </c>
      <c r="C32" s="13" t="s">
        <v>34</v>
      </c>
      <c r="D32" s="31">
        <v>0</v>
      </c>
      <c r="E32" s="31">
        <v>0</v>
      </c>
      <c r="F32" s="1"/>
      <c r="G32" s="1"/>
    </row>
    <row r="33" spans="1:7" ht="47.25" x14ac:dyDescent="0.25">
      <c r="A33" s="24"/>
      <c r="B33" s="25" t="s">
        <v>35</v>
      </c>
      <c r="C33" s="13" t="s">
        <v>34</v>
      </c>
      <c r="D33" s="31">
        <v>6.8</v>
      </c>
      <c r="E33" s="31">
        <v>7</v>
      </c>
      <c r="F33" s="1"/>
      <c r="G33" s="1"/>
    </row>
    <row r="34" spans="1:7" ht="31.5" x14ac:dyDescent="0.25">
      <c r="A34" s="24">
        <v>11</v>
      </c>
      <c r="B34" s="19" t="s">
        <v>36</v>
      </c>
      <c r="C34" s="13" t="s">
        <v>28</v>
      </c>
      <c r="D34" s="31">
        <v>0</v>
      </c>
      <c r="E34" s="31">
        <v>20</v>
      </c>
      <c r="F34" s="1"/>
      <c r="G34" s="1"/>
    </row>
    <row r="35" spans="1:7" ht="63" x14ac:dyDescent="0.25">
      <c r="A35" s="16">
        <v>12</v>
      </c>
      <c r="B35" s="19" t="s">
        <v>37</v>
      </c>
      <c r="C35" s="13" t="s">
        <v>38</v>
      </c>
      <c r="D35" s="31">
        <v>1.77</v>
      </c>
      <c r="E35" s="31">
        <v>1.77</v>
      </c>
      <c r="F35" s="1">
        <f>IF(D35&gt;0,IF(E35&gt;0,1,0),0)</f>
        <v>1</v>
      </c>
      <c r="G35" s="1"/>
    </row>
    <row r="36" spans="1:7" ht="31.5" x14ac:dyDescent="0.25">
      <c r="A36" s="16">
        <v>13</v>
      </c>
      <c r="B36" s="19" t="s">
        <v>39</v>
      </c>
      <c r="C36" s="13" t="s">
        <v>28</v>
      </c>
      <c r="D36" s="31">
        <v>0</v>
      </c>
      <c r="E36" s="31">
        <v>1</v>
      </c>
      <c r="F36" s="1"/>
      <c r="G36" s="1"/>
    </row>
    <row r="37" spans="1:7" ht="63" x14ac:dyDescent="0.25">
      <c r="A37" s="16">
        <v>14</v>
      </c>
      <c r="B37" s="19" t="s">
        <v>40</v>
      </c>
      <c r="C37" s="13" t="s">
        <v>38</v>
      </c>
      <c r="D37" s="31">
        <v>75</v>
      </c>
      <c r="E37" s="31">
        <v>9.1999999999999993</v>
      </c>
      <c r="F37" s="1"/>
      <c r="G37" s="1"/>
    </row>
    <row r="38" spans="1:7" ht="31.5" x14ac:dyDescent="0.25">
      <c r="A38" s="16">
        <v>15</v>
      </c>
      <c r="B38" s="19" t="s">
        <v>41</v>
      </c>
      <c r="C38" s="13" t="s">
        <v>28</v>
      </c>
      <c r="D38" s="31">
        <v>16.600000000000001</v>
      </c>
      <c r="E38" s="31">
        <v>16.600000000000001</v>
      </c>
      <c r="F38" s="1"/>
      <c r="G38" s="1"/>
    </row>
    <row r="39" spans="1:7" ht="78.75" x14ac:dyDescent="0.25">
      <c r="A39" s="16">
        <v>16</v>
      </c>
      <c r="B39" s="19" t="s">
        <v>42</v>
      </c>
      <c r="C39" s="20" t="s">
        <v>28</v>
      </c>
      <c r="D39" s="31">
        <v>86.6</v>
      </c>
      <c r="E39" s="31">
        <v>52.8</v>
      </c>
      <c r="F39" s="1"/>
      <c r="G39" s="1"/>
    </row>
    <row r="40" spans="1:7" ht="31.5" x14ac:dyDescent="0.25">
      <c r="A40" s="23">
        <v>17</v>
      </c>
      <c r="B40" s="19" t="s">
        <v>43</v>
      </c>
      <c r="C40" s="20" t="s">
        <v>44</v>
      </c>
      <c r="D40" s="31">
        <v>23</v>
      </c>
      <c r="E40" s="31">
        <v>22</v>
      </c>
      <c r="F40" s="1"/>
      <c r="G40" s="1"/>
    </row>
    <row r="41" spans="1:7" ht="31.5" x14ac:dyDescent="0.25">
      <c r="A41" s="26"/>
      <c r="B41" s="22" t="s">
        <v>9</v>
      </c>
      <c r="C41" s="20" t="s">
        <v>45</v>
      </c>
      <c r="D41" s="31">
        <v>0</v>
      </c>
      <c r="E41" s="31">
        <v>0</v>
      </c>
      <c r="F41" s="1"/>
      <c r="G41" s="1"/>
    </row>
    <row r="42" spans="1:7" ht="31.5" x14ac:dyDescent="0.25">
      <c r="A42" s="24"/>
      <c r="B42" s="22" t="s">
        <v>20</v>
      </c>
      <c r="C42" s="20" t="s">
        <v>46</v>
      </c>
      <c r="D42" s="31">
        <v>23</v>
      </c>
      <c r="E42" s="31">
        <v>22</v>
      </c>
      <c r="F42" s="1"/>
      <c r="G42" s="1"/>
    </row>
    <row r="43" spans="1:7" ht="31.5" x14ac:dyDescent="0.25">
      <c r="A43" s="27" t="s">
        <v>47</v>
      </c>
      <c r="B43" s="29" t="s">
        <v>48</v>
      </c>
      <c r="C43" s="20" t="s">
        <v>44</v>
      </c>
      <c r="D43" s="31">
        <v>15.3</v>
      </c>
      <c r="E43" s="31">
        <v>14.7</v>
      </c>
      <c r="F43" s="1"/>
      <c r="G43" s="1"/>
    </row>
    <row r="44" spans="1:7" ht="31.5" x14ac:dyDescent="0.25">
      <c r="A44" s="23"/>
      <c r="B44" s="21" t="s">
        <v>49</v>
      </c>
      <c r="C44" s="20" t="s">
        <v>44</v>
      </c>
      <c r="D44" s="31">
        <v>7.7</v>
      </c>
      <c r="E44" s="31">
        <v>6.8</v>
      </c>
      <c r="F44" s="1"/>
      <c r="G44" s="1"/>
    </row>
    <row r="45" spans="1:7" ht="31.5" x14ac:dyDescent="0.25">
      <c r="A45" s="23">
        <v>18</v>
      </c>
      <c r="B45" s="19" t="s">
        <v>50</v>
      </c>
      <c r="C45" s="20" t="s">
        <v>44</v>
      </c>
      <c r="D45" s="31">
        <v>68</v>
      </c>
      <c r="E45" s="31">
        <v>65</v>
      </c>
      <c r="F45" s="1"/>
      <c r="G45" s="1"/>
    </row>
    <row r="46" spans="1:7" ht="31.5" x14ac:dyDescent="0.25">
      <c r="A46" s="26"/>
      <c r="B46" s="22" t="s">
        <v>9</v>
      </c>
      <c r="C46" s="20" t="s">
        <v>45</v>
      </c>
      <c r="D46" s="31">
        <v>0</v>
      </c>
      <c r="E46" s="31">
        <v>0</v>
      </c>
      <c r="F46" s="1"/>
      <c r="G46" s="1"/>
    </row>
    <row r="47" spans="1:7" ht="31.5" x14ac:dyDescent="0.25">
      <c r="A47" s="26"/>
      <c r="B47" s="22" t="s">
        <v>20</v>
      </c>
      <c r="C47" s="20" t="s">
        <v>46</v>
      </c>
      <c r="D47" s="31">
        <v>68</v>
      </c>
      <c r="E47" s="31">
        <v>65</v>
      </c>
      <c r="F47" s="1"/>
      <c r="G47" s="1"/>
    </row>
    <row r="48" spans="1:7" ht="47.25" x14ac:dyDescent="0.25">
      <c r="A48" s="28" t="s">
        <v>51</v>
      </c>
      <c r="B48" s="18" t="s">
        <v>52</v>
      </c>
      <c r="C48" s="20" t="s">
        <v>44</v>
      </c>
      <c r="D48" s="31">
        <v>27.5</v>
      </c>
      <c r="E48" s="31">
        <v>26.4</v>
      </c>
      <c r="F48" s="1"/>
      <c r="G48" s="1"/>
    </row>
    <row r="49" spans="1:9" ht="31.5" x14ac:dyDescent="0.25">
      <c r="A49" s="24"/>
      <c r="B49" s="21" t="s">
        <v>49</v>
      </c>
      <c r="C49" s="20" t="s">
        <v>44</v>
      </c>
      <c r="D49" s="31">
        <v>36.5</v>
      </c>
      <c r="E49" s="31">
        <v>35</v>
      </c>
      <c r="F49" s="1"/>
      <c r="G49" s="1"/>
      <c r="H49" s="1"/>
      <c r="I49" s="1"/>
    </row>
    <row r="50" spans="1:9" ht="63" x14ac:dyDescent="0.25">
      <c r="A50" s="16">
        <v>19</v>
      </c>
      <c r="B50" s="17" t="s">
        <v>53</v>
      </c>
      <c r="C50" s="10" t="s">
        <v>54</v>
      </c>
      <c r="D50" s="31">
        <v>13.5</v>
      </c>
      <c r="E50" s="31">
        <v>11.9</v>
      </c>
      <c r="F50" s="1">
        <f>IF(D50&gt;0,IF(E50&gt;0,1,0),0)</f>
        <v>1</v>
      </c>
      <c r="G50" s="1"/>
      <c r="H50" s="1"/>
      <c r="I50" s="1"/>
    </row>
    <row r="51" spans="1:9" ht="15.75" x14ac:dyDescent="0.25">
      <c r="A51" s="23">
        <v>20</v>
      </c>
      <c r="B51" s="17" t="s">
        <v>55</v>
      </c>
      <c r="C51" s="13" t="s">
        <v>54</v>
      </c>
      <c r="D51" s="31">
        <v>340.8</v>
      </c>
      <c r="E51" s="31">
        <v>337</v>
      </c>
      <c r="F51" s="1"/>
      <c r="G51" s="1"/>
      <c r="H51" s="1"/>
      <c r="I51" s="1"/>
    </row>
    <row r="52" spans="1:9" ht="15.75" x14ac:dyDescent="0.25">
      <c r="A52" s="26"/>
      <c r="B52" s="22" t="s">
        <v>33</v>
      </c>
      <c r="C52" s="13" t="s">
        <v>54</v>
      </c>
      <c r="D52" s="31">
        <v>0</v>
      </c>
      <c r="E52" s="31">
        <v>0</v>
      </c>
      <c r="F52" s="1"/>
      <c r="G52" s="1"/>
      <c r="H52" s="1"/>
      <c r="I52" s="1"/>
    </row>
    <row r="53" spans="1:9" ht="15.75" x14ac:dyDescent="0.25">
      <c r="A53" s="24"/>
      <c r="B53" s="22" t="s">
        <v>56</v>
      </c>
      <c r="C53" s="13" t="s">
        <v>54</v>
      </c>
      <c r="D53" s="31">
        <v>340.8</v>
      </c>
      <c r="E53" s="31">
        <v>337</v>
      </c>
      <c r="F53" s="1"/>
      <c r="G53" s="1"/>
      <c r="H53" s="1"/>
      <c r="I53" s="1"/>
    </row>
    <row r="54" spans="1:9" ht="63" x14ac:dyDescent="0.25">
      <c r="A54" s="16">
        <v>21</v>
      </c>
      <c r="B54" s="17" t="s">
        <v>57</v>
      </c>
      <c r="C54" s="13" t="s">
        <v>28</v>
      </c>
      <c r="D54" s="31">
        <v>8.8000000000000007</v>
      </c>
      <c r="E54" s="31">
        <v>2.6</v>
      </c>
      <c r="F54" s="1"/>
      <c r="G54" s="1"/>
      <c r="H54" s="1"/>
      <c r="I54" s="1"/>
    </row>
    <row r="55" spans="1:9" ht="78.75" x14ac:dyDescent="0.25">
      <c r="A55" s="16">
        <v>22</v>
      </c>
      <c r="B55" s="17" t="s">
        <v>58</v>
      </c>
      <c r="C55" s="13" t="s">
        <v>28</v>
      </c>
      <c r="D55" s="31">
        <v>5.2</v>
      </c>
      <c r="E55" s="31">
        <v>4.3</v>
      </c>
      <c r="F55" s="1"/>
      <c r="G55" s="1"/>
      <c r="H55" s="1"/>
      <c r="I55" s="1"/>
    </row>
    <row r="56" spans="1:9" ht="47.25" x14ac:dyDescent="0.25">
      <c r="A56" s="16">
        <v>23</v>
      </c>
      <c r="B56" s="17" t="s">
        <v>59</v>
      </c>
      <c r="C56" s="13" t="s">
        <v>28</v>
      </c>
      <c r="D56" s="31">
        <v>94</v>
      </c>
      <c r="E56" s="31">
        <v>92.8</v>
      </c>
      <c r="F56" s="1"/>
      <c r="G56" s="1"/>
      <c r="H56" s="1"/>
      <c r="I56" s="1"/>
    </row>
    <row r="57" spans="1:9" ht="63" x14ac:dyDescent="0.25">
      <c r="A57" s="16">
        <v>24</v>
      </c>
      <c r="B57" s="17" t="s">
        <v>60</v>
      </c>
      <c r="C57" s="13" t="s">
        <v>28</v>
      </c>
      <c r="D57" s="31">
        <v>49.2</v>
      </c>
      <c r="E57" s="31">
        <v>47.4</v>
      </c>
      <c r="F57" s="1"/>
      <c r="G57" s="1"/>
      <c r="H57" s="1"/>
      <c r="I57" s="1"/>
    </row>
    <row r="58" spans="1:9" ht="31.5" x14ac:dyDescent="0.25">
      <c r="A58" s="36">
        <v>25</v>
      </c>
      <c r="B58" s="17" t="s">
        <v>61</v>
      </c>
      <c r="C58" s="13" t="s">
        <v>28</v>
      </c>
      <c r="D58" s="31">
        <v>100</v>
      </c>
      <c r="E58" s="31">
        <v>100</v>
      </c>
      <c r="F58" s="1">
        <f>IF(D58&gt;0,IF(E58&gt;0,1,0),0)</f>
        <v>1</v>
      </c>
      <c r="G58" s="1"/>
      <c r="H58" s="1"/>
      <c r="I58" s="1"/>
    </row>
    <row r="59" spans="1:9" ht="15.75" x14ac:dyDescent="0.25">
      <c r="A59" s="37"/>
      <c r="B59" s="22" t="s">
        <v>33</v>
      </c>
      <c r="C59" s="13" t="s">
        <v>28</v>
      </c>
      <c r="D59" s="31">
        <v>0</v>
      </c>
      <c r="E59" s="31">
        <v>0</v>
      </c>
      <c r="F59" s="1"/>
      <c r="G59" s="1"/>
      <c r="H59" s="1"/>
      <c r="I59" s="1"/>
    </row>
    <row r="60" spans="1:9" ht="15.75" x14ac:dyDescent="0.25">
      <c r="A60" s="38"/>
      <c r="B60" s="22" t="s">
        <v>56</v>
      </c>
      <c r="C60" s="13" t="s">
        <v>28</v>
      </c>
      <c r="D60" s="31">
        <v>100</v>
      </c>
      <c r="E60" s="31">
        <v>100</v>
      </c>
      <c r="F60" s="1"/>
      <c r="G60" s="1"/>
      <c r="H60" s="1"/>
      <c r="I60" s="1"/>
    </row>
    <row r="61" spans="1:9" ht="126" x14ac:dyDescent="0.25">
      <c r="A61" s="16">
        <v>26</v>
      </c>
      <c r="B61" s="17" t="s">
        <v>62</v>
      </c>
      <c r="C61" s="13" t="s">
        <v>28</v>
      </c>
      <c r="D61" s="31">
        <v>30</v>
      </c>
      <c r="E61" s="31">
        <v>34.4</v>
      </c>
      <c r="F61" s="30"/>
      <c r="G61" s="1"/>
      <c r="H61" s="1"/>
      <c r="I61" s="30"/>
    </row>
    <row r="62" spans="1:9" ht="47.25" x14ac:dyDescent="0.25">
      <c r="A62" s="16">
        <v>27</v>
      </c>
      <c r="B62" s="17" t="s">
        <v>63</v>
      </c>
      <c r="C62" s="13" t="s">
        <v>64</v>
      </c>
      <c r="D62" s="31">
        <v>312</v>
      </c>
      <c r="E62" s="31">
        <v>308.62</v>
      </c>
      <c r="F62" s="1"/>
      <c r="G62" s="1"/>
      <c r="H62" s="1"/>
      <c r="I62" s="1"/>
    </row>
    <row r="63" spans="1:9" ht="78.75" x14ac:dyDescent="0.25">
      <c r="A63" s="16">
        <v>28</v>
      </c>
      <c r="B63" s="17" t="s">
        <v>65</v>
      </c>
      <c r="C63" s="13" t="s">
        <v>28</v>
      </c>
      <c r="D63" s="31">
        <v>0</v>
      </c>
      <c r="E63" s="31">
        <v>0</v>
      </c>
      <c r="F63" s="1"/>
      <c r="G63" s="1"/>
      <c r="H63" s="1"/>
      <c r="I63" s="1"/>
    </row>
    <row r="64" spans="1:9" ht="47.25" x14ac:dyDescent="0.25">
      <c r="A64" s="16">
        <v>29</v>
      </c>
      <c r="B64" s="17" t="s">
        <v>66</v>
      </c>
      <c r="C64" s="13" t="s">
        <v>28</v>
      </c>
      <c r="D64" s="31">
        <v>95.5</v>
      </c>
      <c r="E64" s="31">
        <v>95.2</v>
      </c>
      <c r="F64" s="1"/>
      <c r="G64" s="1"/>
      <c r="H64" s="1"/>
      <c r="I64" s="1"/>
    </row>
    <row r="65" spans="1:7" ht="78.75" x14ac:dyDescent="0.25">
      <c r="A65" s="16">
        <v>30</v>
      </c>
      <c r="B65" s="17" t="s">
        <v>67</v>
      </c>
      <c r="C65" s="13" t="s">
        <v>28</v>
      </c>
      <c r="D65" s="31">
        <v>60</v>
      </c>
      <c r="E65" s="31">
        <v>53.8</v>
      </c>
      <c r="F65" s="1"/>
      <c r="G65" s="1"/>
    </row>
    <row r="66" spans="1:7" ht="47.25" x14ac:dyDescent="0.25">
      <c r="A66" s="16">
        <v>31</v>
      </c>
      <c r="B66" s="17" t="s">
        <v>68</v>
      </c>
      <c r="C66" s="13" t="s">
        <v>28</v>
      </c>
      <c r="D66" s="31">
        <v>25</v>
      </c>
      <c r="E66" s="31">
        <v>30.7</v>
      </c>
      <c r="F66" s="1"/>
      <c r="G66" s="1"/>
    </row>
    <row r="67" spans="1:7" ht="63" x14ac:dyDescent="0.25">
      <c r="A67" s="16">
        <v>32</v>
      </c>
      <c r="B67" s="17" t="s">
        <v>69</v>
      </c>
      <c r="C67" s="13" t="s">
        <v>28</v>
      </c>
      <c r="D67" s="31">
        <v>0</v>
      </c>
      <c r="E67" s="31">
        <v>0</v>
      </c>
      <c r="F67" s="1">
        <f>IF(D67&gt;0,IF(E67&gt;0,1,0),0)</f>
        <v>0</v>
      </c>
      <c r="G67" s="1"/>
    </row>
    <row r="68" spans="1:7" ht="94.5" x14ac:dyDescent="0.25">
      <c r="A68" s="16">
        <v>33</v>
      </c>
      <c r="B68" s="17" t="s">
        <v>70</v>
      </c>
      <c r="C68" s="13" t="s">
        <v>71</v>
      </c>
      <c r="D68" s="31">
        <v>25</v>
      </c>
      <c r="E68" s="31">
        <v>18.3</v>
      </c>
      <c r="F68" s="1"/>
      <c r="G68" s="1"/>
    </row>
    <row r="69" spans="1:7" ht="78.75" x14ac:dyDescent="0.25">
      <c r="A69" s="16">
        <v>34</v>
      </c>
      <c r="B69" s="17" t="s">
        <v>72</v>
      </c>
      <c r="C69" s="13" t="s">
        <v>28</v>
      </c>
      <c r="D69" s="31">
        <v>50</v>
      </c>
      <c r="E69" s="31">
        <v>47.9</v>
      </c>
      <c r="F69" s="1"/>
      <c r="G69" s="1"/>
    </row>
    <row r="70" spans="1:7" ht="63" x14ac:dyDescent="0.25">
      <c r="A70" s="16">
        <v>35</v>
      </c>
      <c r="B70" s="17" t="s">
        <v>73</v>
      </c>
      <c r="C70" s="13" t="s">
        <v>28</v>
      </c>
      <c r="D70" s="31">
        <v>0</v>
      </c>
      <c r="E70" s="31">
        <v>0</v>
      </c>
      <c r="F70" s="1"/>
      <c r="G70" s="1"/>
    </row>
    <row r="71" spans="1:7" ht="78.75" x14ac:dyDescent="0.25">
      <c r="A71" s="16">
        <v>36</v>
      </c>
      <c r="B71" s="17" t="s">
        <v>74</v>
      </c>
      <c r="C71" s="13" t="s">
        <v>75</v>
      </c>
      <c r="D71" s="31">
        <v>0</v>
      </c>
      <c r="E71" s="31">
        <v>0</v>
      </c>
      <c r="F71" s="1"/>
      <c r="G71" s="1"/>
    </row>
    <row r="72" spans="1:7" x14ac:dyDescent="0.25">
      <c r="A72" s="1"/>
      <c r="B72" s="4"/>
      <c r="C72" s="6"/>
      <c r="D72" s="3"/>
      <c r="E72" s="3"/>
      <c r="F72" s="1">
        <f>SUM(G9:G71)</f>
        <v>0</v>
      </c>
      <c r="G72" s="1"/>
    </row>
    <row r="73" spans="1:7" x14ac:dyDescent="0.25">
      <c r="A73" s="1"/>
      <c r="B73" s="4" t="s">
        <v>76</v>
      </c>
      <c r="C73" s="6"/>
      <c r="D73" s="3"/>
      <c r="E73" s="3"/>
      <c r="F73" s="1"/>
      <c r="G73" s="1"/>
    </row>
  </sheetData>
  <mergeCells count="4">
    <mergeCell ref="B2:E3"/>
    <mergeCell ref="B5:E5"/>
    <mergeCell ref="A6:E6"/>
    <mergeCell ref="A58:A60"/>
  </mergeCells>
  <pageMargins left="0.7" right="0.7" top="0.75" bottom="0.75" header="0.3" footer="0.3"/>
  <pageSetup paperSize="9" scale="68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ТРАФАРЕТ</vt:lpstr>
      <vt:lpstr>ТРАФАРЕТ!Область_печати</vt:lpstr>
    </vt:vector>
  </TitlesOfParts>
  <Company>МИАЦ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Шаров Дмитрий Геннадьевич</dc:creator>
  <cp:lastModifiedBy>User</cp:lastModifiedBy>
  <dcterms:created xsi:type="dcterms:W3CDTF">2016-02-01T05:29:15Z</dcterms:created>
  <dcterms:modified xsi:type="dcterms:W3CDTF">2016-03-17T05:20:46Z</dcterms:modified>
</cp:coreProperties>
</file>